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480" windowHeight="8670" activeTab="0"/>
  </bookViews>
  <sheets>
    <sheet name="GPSPlandeDieu" sheetId="1" r:id="rId1"/>
    <sheet name="Detail" sheetId="2" r:id="rId2"/>
  </sheets>
  <definedNames>
    <definedName name="_xlnm.Print_Area" localSheetId="0">'GPSPlandeDieu'!$A$8:$J$323,'GPSPlandeDieu'!#REF!</definedName>
  </definedNames>
  <calcPr fullCalcOnLoad="1"/>
</workbook>
</file>

<file path=xl/sharedStrings.xml><?xml version="1.0" encoding="utf-8"?>
<sst xmlns="http://schemas.openxmlformats.org/spreadsheetml/2006/main" count="188" uniqueCount="101">
  <si>
    <t>Day</t>
  </si>
  <si>
    <t># Name</t>
  </si>
  <si>
    <t>Month</t>
  </si>
  <si>
    <t>Hour</t>
  </si>
  <si>
    <t>Minute</t>
  </si>
  <si>
    <t>Team</t>
  </si>
  <si>
    <t xml:space="preserve">Comments on the vegetation status, condition of acquisitions, etc... </t>
  </si>
  <si>
    <t># Name begining with ULC define the upper left corner of the site</t>
  </si>
  <si>
    <t># Name begining with LRC define the upper lower right corner of the site</t>
  </si>
  <si>
    <t>GCP1</t>
  </si>
  <si>
    <t>GCP2</t>
  </si>
  <si>
    <t>GCP3</t>
  </si>
  <si>
    <t>GCP4</t>
  </si>
  <si>
    <t>ULC</t>
  </si>
  <si>
    <t>LRC</t>
  </si>
  <si>
    <t>A</t>
  </si>
  <si>
    <t>B</t>
  </si>
  <si>
    <t>Easting(m)</t>
  </si>
  <si>
    <t>Northing(m)</t>
  </si>
  <si>
    <t># GPS points acquired on  "Plan De dieu"  site, VALERI 2004, 5-9 July</t>
  </si>
  <si>
    <t># Names begining with GCP correspond to Ground control point.</t>
  </si>
  <si>
    <t>E01</t>
  </si>
  <si>
    <t>E02</t>
  </si>
  <si>
    <t>E03</t>
  </si>
  <si>
    <t># ESUs have been located by their four corners</t>
  </si>
  <si>
    <t># the GPS locaton of the ESU = mean value</t>
  </si>
  <si>
    <t>Focale Row1</t>
  </si>
  <si>
    <t>GCP5</t>
  </si>
  <si>
    <t>GCP6</t>
  </si>
  <si>
    <t>GCP7</t>
  </si>
  <si>
    <t>GCP8</t>
  </si>
  <si>
    <t>GCP9</t>
  </si>
  <si>
    <t>GCP10</t>
  </si>
  <si>
    <t>GCP11</t>
  </si>
  <si>
    <t>GCP12</t>
  </si>
  <si>
    <t>GCP13</t>
  </si>
  <si>
    <t>GCP14</t>
  </si>
  <si>
    <t>GCP15</t>
  </si>
  <si>
    <t>wood's North corner</t>
  </si>
  <si>
    <t>wood's West corner</t>
  </si>
  <si>
    <t>wood's East corner</t>
  </si>
  <si>
    <t>first path on the left (W) "Bois des dames"</t>
  </si>
  <si>
    <t>end of the path, bare soil ploughed</t>
  </si>
  <si>
    <t>path, end of bare soil ploughed</t>
  </si>
  <si>
    <t>little wood</t>
  </si>
  <si>
    <t>E04</t>
  </si>
  <si>
    <t>E05</t>
  </si>
  <si>
    <t>E06</t>
  </si>
  <si>
    <t>E07</t>
  </si>
  <si>
    <t>E08</t>
  </si>
  <si>
    <t>E09</t>
  </si>
  <si>
    <t>C</t>
  </si>
  <si>
    <t># Team A: N. Bertrand, M. Weiss ; Team B: N. Bertrand, K. Pavageau ; Team C: N. Bertrand, O. Marloie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</si>
  <si>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</si>
  <si>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</si>
  <si>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</si>
  <si>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</si>
  <si>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</si>
  <si>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</si>
  <si>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</si>
  <si>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</si>
  <si>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</si>
  <si>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</si>
  <si>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</si>
  <si>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</si>
  <si>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</si>
  <si>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</si>
  <si>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</si>
  <si>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</si>
  <si>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</si>
  <si>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</si>
  <si>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8,11.1</t>
  </si>
  <si>
    <t>11.1,12.2</t>
  </si>
  <si>
    <t>10.1,11.1</t>
  </si>
  <si>
    <t>9,10,11.1</t>
  </si>
  <si>
    <t>9,10.1,11.1</t>
  </si>
  <si>
    <t>11.1</t>
  </si>
  <si>
    <t>cedre crossing path</t>
  </si>
  <si>
    <t>two pines crossing paths</t>
  </si>
  <si>
    <t>path inside the vineyards, around ESU1</t>
  </si>
  <si>
    <t>vineyard</t>
  </si>
  <si>
    <t>vineyard, orientation: N/S</t>
  </si>
  <si>
    <t>wood</t>
  </si>
  <si>
    <t>old vineyard</t>
  </si>
  <si>
    <t>young vineyard, height: 20 cm, row: N/S, no stone</t>
  </si>
  <si>
    <t>vineyard, row: N/S</t>
  </si>
  <si>
    <t>vineyard, row: N/S, height: 1.20-1.50m</t>
  </si>
  <si>
    <t>od vineyard, row: N/S, height: 1.60 m</t>
  </si>
  <si>
    <t>vineyard, irrigation</t>
  </si>
  <si>
    <t>old vineyard, row: N/S</t>
  </si>
  <si>
    <t>sparse old vineyard, row: N/S</t>
  </si>
  <si>
    <t>vineyard, not much vegetation, row: N/S, no stone</t>
  </si>
  <si>
    <t>vineyard, row N/S</t>
  </si>
  <si>
    <t>old vineyard, row: N/S, no stone</t>
  </si>
  <si>
    <t>vineyard, row: N/S, dense vegetation</t>
  </si>
  <si>
    <t>vineyard, row: E/W, not very developed</t>
  </si>
  <si>
    <t>vineyard, row: E/W</t>
  </si>
  <si>
    <t>old vineyard, row: E/W, no stone</t>
  </si>
  <si>
    <t>crossing roads Rasteau/Cairanne; Domaine Brusset</t>
  </si>
  <si>
    <t>crossing roads D23/D8, "distillerie"</t>
  </si>
  <si>
    <t># UTM 31, North, WGS-84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</si>
</sst>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h:mm"/>
  </numFmts>
  <fonts count="5">
    <font>
      <sz val="10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ill="1" applyBorder="1" applyAlignment="1">
      <alignment horizontal="left" shrinkToFit="1"/>
    </xf>
    <xf numFmtId="0" fontId="0" fillId="0" borderId="2" xfId="0" applyFill="1" applyBorder="1" applyAlignment="1">
      <alignment shrinkToFit="1"/>
    </xf>
    <xf numFmtId="0" fontId="0" fillId="0" borderId="2" xfId="0" applyFill="1" applyBorder="1" applyAlignment="1">
      <alignment horizontal="left" shrinkToFit="1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Fill="1" applyBorder="1" applyAlignment="1">
      <alignment horizontal="center" shrinkToFit="1"/>
    </xf>
    <xf numFmtId="1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 shrinkToFit="1"/>
    </xf>
    <xf numFmtId="1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2" xfId="0" applyNumberFormat="1" applyFill="1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Fill="1" applyBorder="1" applyAlignment="1">
      <alignment/>
    </xf>
    <xf numFmtId="20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left" vertical="center" shrinkToFit="1"/>
    </xf>
    <xf numFmtId="1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 shrinkToFit="1"/>
    </xf>
    <xf numFmtId="20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shrinkToFi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VALERI 2004, Plan-de-Dieu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Ground Measurements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GPSPlandeDieu!$G$26:$G$99</c:f>
              <c:numCache>
                <c:ptCount val="74"/>
                <c:pt idx="0">
                  <c:v>655125.25</c:v>
                </c:pt>
                <c:pt idx="1">
                  <c:v>656345.75</c:v>
                </c:pt>
                <c:pt idx="2">
                  <c:v>655469</c:v>
                </c:pt>
                <c:pt idx="3">
                  <c:v>655251.5</c:v>
                </c:pt>
                <c:pt idx="4">
                  <c:v>654933</c:v>
                </c:pt>
                <c:pt idx="5">
                  <c:v>654843.75</c:v>
                </c:pt>
                <c:pt idx="6">
                  <c:v>655217.25</c:v>
                </c:pt>
                <c:pt idx="7">
                  <c:v>654792.25</c:v>
                </c:pt>
                <c:pt idx="8">
                  <c:v>654282.75</c:v>
                </c:pt>
                <c:pt idx="9">
                  <c:v>654341.25</c:v>
                </c:pt>
                <c:pt idx="10">
                  <c:v>654531.25</c:v>
                </c:pt>
                <c:pt idx="11">
                  <c:v>654272.5</c:v>
                </c:pt>
                <c:pt idx="12">
                  <c:v>654719.25</c:v>
                </c:pt>
                <c:pt idx="13">
                  <c:v>655250.25</c:v>
                </c:pt>
                <c:pt idx="14">
                  <c:v>656011</c:v>
                </c:pt>
                <c:pt idx="15">
                  <c:v>655535.75</c:v>
                </c:pt>
                <c:pt idx="16">
                  <c:v>656517.5</c:v>
                </c:pt>
                <c:pt idx="17">
                  <c:v>656850</c:v>
                </c:pt>
                <c:pt idx="18">
                  <c:v>656505</c:v>
                </c:pt>
                <c:pt idx="19">
                  <c:v>656232.5</c:v>
                </c:pt>
                <c:pt idx="20">
                  <c:v>656832</c:v>
                </c:pt>
                <c:pt idx="21">
                  <c:v>656474.25</c:v>
                </c:pt>
                <c:pt idx="22">
                  <c:v>656609.75</c:v>
                </c:pt>
                <c:pt idx="23">
                  <c:v>656318.75</c:v>
                </c:pt>
                <c:pt idx="24">
                  <c:v>655845.25</c:v>
                </c:pt>
                <c:pt idx="25">
                  <c:v>655283</c:v>
                </c:pt>
                <c:pt idx="26">
                  <c:v>655548</c:v>
                </c:pt>
              </c:numCache>
            </c:numRef>
          </c:xVal>
          <c:yVal>
            <c:numRef>
              <c:f>GPSPlandeDieu!$H$26:$H$99</c:f>
              <c:numCache>
                <c:ptCount val="74"/>
                <c:pt idx="0">
                  <c:v>4896379.5</c:v>
                </c:pt>
                <c:pt idx="1">
                  <c:v>4895085.75</c:v>
                </c:pt>
                <c:pt idx="2">
                  <c:v>4894635.25</c:v>
                </c:pt>
                <c:pt idx="3">
                  <c:v>4894769.25</c:v>
                </c:pt>
                <c:pt idx="4">
                  <c:v>4895196</c:v>
                </c:pt>
                <c:pt idx="5">
                  <c:v>4895394.5</c:v>
                </c:pt>
                <c:pt idx="6">
                  <c:v>4894390.5</c:v>
                </c:pt>
                <c:pt idx="7">
                  <c:v>4894525</c:v>
                </c:pt>
                <c:pt idx="8">
                  <c:v>4894761.75</c:v>
                </c:pt>
                <c:pt idx="9">
                  <c:v>4894354</c:v>
                </c:pt>
                <c:pt idx="10">
                  <c:v>4896551.5</c:v>
                </c:pt>
                <c:pt idx="11">
                  <c:v>4896910.25</c:v>
                </c:pt>
                <c:pt idx="12">
                  <c:v>4896180.5</c:v>
                </c:pt>
                <c:pt idx="13">
                  <c:v>4895881.75</c:v>
                </c:pt>
                <c:pt idx="14">
                  <c:v>4896128.25</c:v>
                </c:pt>
                <c:pt idx="15">
                  <c:v>4895292</c:v>
                </c:pt>
                <c:pt idx="16">
                  <c:v>4895926.25</c:v>
                </c:pt>
                <c:pt idx="17">
                  <c:v>4896136</c:v>
                </c:pt>
                <c:pt idx="18">
                  <c:v>4894598</c:v>
                </c:pt>
                <c:pt idx="19">
                  <c:v>4894670.5</c:v>
                </c:pt>
                <c:pt idx="20">
                  <c:v>4895061</c:v>
                </c:pt>
                <c:pt idx="21">
                  <c:v>4896513.5</c:v>
                </c:pt>
                <c:pt idx="22">
                  <c:v>4896673.75</c:v>
                </c:pt>
                <c:pt idx="23">
                  <c:v>4897230</c:v>
                </c:pt>
                <c:pt idx="24">
                  <c:v>4896731</c:v>
                </c:pt>
                <c:pt idx="25">
                  <c:v>4897146.5</c:v>
                </c:pt>
                <c:pt idx="26">
                  <c:v>4896994.25</c:v>
                </c:pt>
              </c:numCache>
            </c:numRef>
          </c:yVal>
          <c:smooth val="0"/>
        </c:ser>
        <c:ser>
          <c:idx val="1"/>
          <c:order val="1"/>
          <c:tx>
            <c:v>Corners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GPSPlandeDieu!$G$24:$G$25</c:f>
              <c:numCache>
                <c:ptCount val="2"/>
                <c:pt idx="0">
                  <c:v>654150</c:v>
                </c:pt>
                <c:pt idx="1">
                  <c:v>657150</c:v>
                </c:pt>
              </c:numCache>
            </c:numRef>
          </c:xVal>
          <c:yVal>
            <c:numRef>
              <c:f>GPSPlandeDieu!$H$24:$H$25</c:f>
              <c:numCache>
                <c:ptCount val="2"/>
                <c:pt idx="0">
                  <c:v>4897300</c:v>
                </c:pt>
                <c:pt idx="1">
                  <c:v>4894300</c:v>
                </c:pt>
              </c:numCache>
            </c:numRef>
          </c:yVal>
          <c:smooth val="0"/>
        </c:ser>
        <c:ser>
          <c:idx val="2"/>
          <c:order val="2"/>
          <c:tx>
            <c:v>GCP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CCFF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GPSPlandeDieu!$G$9:$G$23</c:f>
              <c:numCache>
                <c:ptCount val="15"/>
                <c:pt idx="0">
                  <c:v>655466</c:v>
                </c:pt>
                <c:pt idx="1">
                  <c:v>655233</c:v>
                </c:pt>
                <c:pt idx="2">
                  <c:v>655200</c:v>
                </c:pt>
                <c:pt idx="3">
                  <c:v>656134</c:v>
                </c:pt>
                <c:pt idx="4">
                  <c:v>656035</c:v>
                </c:pt>
                <c:pt idx="5">
                  <c:v>655524</c:v>
                </c:pt>
                <c:pt idx="6">
                  <c:v>655104</c:v>
                </c:pt>
                <c:pt idx="7">
                  <c:v>655331</c:v>
                </c:pt>
                <c:pt idx="8">
                  <c:v>655388</c:v>
                </c:pt>
                <c:pt idx="9">
                  <c:v>655092</c:v>
                </c:pt>
                <c:pt idx="10">
                  <c:v>655016</c:v>
                </c:pt>
                <c:pt idx="11">
                  <c:v>654853</c:v>
                </c:pt>
                <c:pt idx="12">
                  <c:v>655259</c:v>
                </c:pt>
                <c:pt idx="13">
                  <c:v>655855</c:v>
                </c:pt>
                <c:pt idx="14">
                  <c:v>654997</c:v>
                </c:pt>
              </c:numCache>
            </c:numRef>
          </c:xVal>
          <c:yVal>
            <c:numRef>
              <c:f>GPSPlandeDieu!$H$9:$H$23</c:f>
              <c:numCache>
                <c:ptCount val="15"/>
                <c:pt idx="0">
                  <c:v>4896261</c:v>
                </c:pt>
                <c:pt idx="1">
                  <c:v>4896356</c:v>
                </c:pt>
                <c:pt idx="2">
                  <c:v>4896341</c:v>
                </c:pt>
                <c:pt idx="3">
                  <c:v>4894194</c:v>
                </c:pt>
                <c:pt idx="4">
                  <c:v>4894504</c:v>
                </c:pt>
                <c:pt idx="5">
                  <c:v>4894071</c:v>
                </c:pt>
                <c:pt idx="6">
                  <c:v>4894493</c:v>
                </c:pt>
                <c:pt idx="7">
                  <c:v>4894667</c:v>
                </c:pt>
                <c:pt idx="8">
                  <c:v>4894711</c:v>
                </c:pt>
                <c:pt idx="9">
                  <c:v>4895177</c:v>
                </c:pt>
                <c:pt idx="10">
                  <c:v>4895375</c:v>
                </c:pt>
                <c:pt idx="11">
                  <c:v>4895267</c:v>
                </c:pt>
                <c:pt idx="12">
                  <c:v>4895113</c:v>
                </c:pt>
                <c:pt idx="13">
                  <c:v>4895075</c:v>
                </c:pt>
                <c:pt idx="14">
                  <c:v>4894704</c:v>
                </c:pt>
              </c:numCache>
            </c:numRef>
          </c:yVal>
          <c:smooth val="0"/>
        </c:ser>
        <c:axId val="52768236"/>
        <c:axId val="5152077"/>
      </c:scatterChart>
      <c:valAx>
        <c:axId val="52768236"/>
        <c:scaling>
          <c:orientation val="minMax"/>
          <c:max val="657150"/>
          <c:min val="654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Easting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5152077"/>
        <c:crossesAt val="4894300"/>
        <c:crossBetween val="midCat"/>
        <c:dispUnits/>
        <c:majorUnit val="1000"/>
      </c:valAx>
      <c:valAx>
        <c:axId val="5152077"/>
        <c:scaling>
          <c:orientation val="minMax"/>
          <c:max val="4897300"/>
          <c:min val="4894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Northing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68236"/>
        <c:crossesAt val="654150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9</xdr:col>
      <xdr:colOff>514350</xdr:colOff>
      <xdr:row>80</xdr:row>
      <xdr:rowOff>9525</xdr:rowOff>
    </xdr:to>
    <xdr:graphicFrame>
      <xdr:nvGraphicFramePr>
        <xdr:cNvPr id="1" name="Chart 3"/>
        <xdr:cNvGraphicFramePr/>
      </xdr:nvGraphicFramePr>
      <xdr:xfrm>
        <a:off x="495300" y="8582025"/>
        <a:ext cx="45148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workbookViewId="0" topLeftCell="A1">
      <selection activeCell="A2" sqref="A2:J2"/>
    </sheetView>
  </sheetViews>
  <sheetFormatPr defaultColWidth="11.421875" defaultRowHeight="12.75"/>
  <cols>
    <col min="1" max="1" width="7.421875" style="3" bestFit="1" customWidth="1"/>
    <col min="2" max="2" width="5.57421875" style="3" bestFit="1" customWidth="1"/>
    <col min="3" max="3" width="6.140625" style="19" bestFit="1" customWidth="1"/>
    <col min="4" max="4" width="5.57421875" style="5" bestFit="1" customWidth="1"/>
    <col min="5" max="5" width="5.00390625" style="5" bestFit="1" customWidth="1"/>
    <col min="6" max="6" width="6.57421875" style="5" bestFit="1" customWidth="1"/>
    <col min="7" max="7" width="10.00390625" style="5" bestFit="1" customWidth="1"/>
    <col min="8" max="8" width="10.57421875" style="5" bestFit="1" customWidth="1"/>
    <col min="9" max="9" width="10.57421875" style="16" customWidth="1"/>
    <col min="10" max="10" width="58.57421875" style="2" bestFit="1" customWidth="1"/>
    <col min="11" max="16384" width="11.421875" style="5" customWidth="1"/>
  </cols>
  <sheetData>
    <row r="1" spans="1:10" ht="12.75">
      <c r="A1" s="27" t="s">
        <v>19</v>
      </c>
      <c r="B1" s="27"/>
      <c r="C1" s="28"/>
      <c r="D1" s="28"/>
      <c r="E1" s="28"/>
      <c r="F1" s="28"/>
      <c r="G1" s="28"/>
      <c r="H1" s="28"/>
      <c r="I1" s="28"/>
      <c r="J1" s="28"/>
    </row>
    <row r="2" spans="1:10" ht="12.75">
      <c r="A2" s="27" t="s">
        <v>100</v>
      </c>
      <c r="B2" s="27"/>
      <c r="C2" s="28"/>
      <c r="D2" s="28"/>
      <c r="E2" s="28"/>
      <c r="F2" s="28"/>
      <c r="G2" s="28"/>
      <c r="H2" s="28"/>
      <c r="I2" s="28"/>
      <c r="J2" s="28"/>
    </row>
    <row r="3" spans="1:10" ht="12.75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7" t="s">
        <v>7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6" t="s">
        <v>52</v>
      </c>
      <c r="B6" s="4"/>
      <c r="C6" s="4"/>
      <c r="D6" s="4"/>
      <c r="E6" s="4"/>
      <c r="F6" s="4"/>
      <c r="G6" s="4"/>
      <c r="H6" s="4"/>
      <c r="I6" s="7"/>
      <c r="J6" s="4"/>
    </row>
    <row r="7" spans="1:10" ht="12.75">
      <c r="A7" s="6"/>
      <c r="B7" s="4"/>
      <c r="C7" s="4"/>
      <c r="D7" s="4"/>
      <c r="E7" s="4"/>
      <c r="F7" s="4"/>
      <c r="G7" s="4"/>
      <c r="H7" s="4"/>
      <c r="I7" s="7"/>
      <c r="J7" s="4"/>
    </row>
    <row r="8" spans="1:10" s="10" customFormat="1" ht="12.75">
      <c r="A8" s="8" t="s">
        <v>1</v>
      </c>
      <c r="B8" s="8" t="s">
        <v>5</v>
      </c>
      <c r="C8" s="9" t="s">
        <v>2</v>
      </c>
      <c r="D8" s="10" t="s">
        <v>0</v>
      </c>
      <c r="E8" s="10" t="s">
        <v>3</v>
      </c>
      <c r="F8" s="10" t="s">
        <v>4</v>
      </c>
      <c r="G8" s="10" t="s">
        <v>17</v>
      </c>
      <c r="H8" s="10" t="s">
        <v>18</v>
      </c>
      <c r="I8" s="11" t="s">
        <v>26</v>
      </c>
      <c r="J8" s="3" t="s">
        <v>6</v>
      </c>
    </row>
    <row r="9" spans="1:10" ht="12.75">
      <c r="A9" s="8" t="s">
        <v>9</v>
      </c>
      <c r="B9" s="8" t="s">
        <v>15</v>
      </c>
      <c r="C9" s="12">
        <v>7</v>
      </c>
      <c r="D9" s="10">
        <v>5</v>
      </c>
      <c r="E9" s="10">
        <v>15</v>
      </c>
      <c r="F9" s="10">
        <v>25</v>
      </c>
      <c r="G9" s="13">
        <v>655466</v>
      </c>
      <c r="H9" s="13">
        <v>4896261</v>
      </c>
      <c r="I9" s="14"/>
      <c r="J9" s="2" t="s">
        <v>98</v>
      </c>
    </row>
    <row r="10" spans="1:10" ht="12.75">
      <c r="A10" s="8" t="s">
        <v>10</v>
      </c>
      <c r="B10" s="8" t="s">
        <v>15</v>
      </c>
      <c r="C10" s="12">
        <v>7</v>
      </c>
      <c r="D10" s="10">
        <v>5</v>
      </c>
      <c r="E10" s="10"/>
      <c r="F10" s="10"/>
      <c r="G10" s="13">
        <v>655233</v>
      </c>
      <c r="H10" s="13">
        <v>4896356</v>
      </c>
      <c r="I10" s="14"/>
      <c r="J10" s="2" t="s">
        <v>79</v>
      </c>
    </row>
    <row r="11" spans="1:10" ht="12.75">
      <c r="A11" s="8" t="s">
        <v>11</v>
      </c>
      <c r="B11" s="8" t="s">
        <v>15</v>
      </c>
      <c r="C11" s="12">
        <v>7</v>
      </c>
      <c r="D11" s="10">
        <v>5</v>
      </c>
      <c r="E11" s="10">
        <v>16</v>
      </c>
      <c r="F11" s="10">
        <v>35</v>
      </c>
      <c r="G11" s="13">
        <v>655200</v>
      </c>
      <c r="H11" s="13">
        <v>4896341</v>
      </c>
      <c r="I11" s="14"/>
      <c r="J11" s="2" t="s">
        <v>79</v>
      </c>
    </row>
    <row r="12" spans="1:10" ht="12.75">
      <c r="A12" s="8" t="s">
        <v>12</v>
      </c>
      <c r="B12" s="8" t="s">
        <v>16</v>
      </c>
      <c r="C12" s="12">
        <v>7</v>
      </c>
      <c r="D12" s="10">
        <v>6</v>
      </c>
      <c r="E12" s="10">
        <v>10</v>
      </c>
      <c r="F12" s="10">
        <v>21</v>
      </c>
      <c r="G12" s="13">
        <v>656134</v>
      </c>
      <c r="H12" s="13">
        <v>4894194</v>
      </c>
      <c r="I12" s="14"/>
      <c r="J12" s="3" t="s">
        <v>99</v>
      </c>
    </row>
    <row r="13" spans="1:10" ht="12.75">
      <c r="A13" s="8" t="s">
        <v>27</v>
      </c>
      <c r="B13" s="8" t="s">
        <v>16</v>
      </c>
      <c r="C13" s="12">
        <v>7</v>
      </c>
      <c r="D13" s="10">
        <v>6</v>
      </c>
      <c r="E13" s="10"/>
      <c r="F13" s="10"/>
      <c r="G13" s="10">
        <v>656035</v>
      </c>
      <c r="H13" s="10">
        <v>4894504</v>
      </c>
      <c r="I13" s="14"/>
      <c r="J13" s="3" t="s">
        <v>41</v>
      </c>
    </row>
    <row r="14" spans="1:10" ht="12.75">
      <c r="A14" s="8" t="s">
        <v>28</v>
      </c>
      <c r="B14" s="8" t="s">
        <v>16</v>
      </c>
      <c r="C14" s="12">
        <v>7</v>
      </c>
      <c r="D14" s="10">
        <v>6</v>
      </c>
      <c r="E14" s="10">
        <v>10</v>
      </c>
      <c r="F14" s="10">
        <v>34</v>
      </c>
      <c r="G14" s="10">
        <v>655524</v>
      </c>
      <c r="H14" s="10">
        <v>4894071</v>
      </c>
      <c r="I14" s="14"/>
      <c r="J14" s="3" t="s">
        <v>42</v>
      </c>
    </row>
    <row r="15" spans="1:10" ht="12.75">
      <c r="A15" s="8" t="s">
        <v>29</v>
      </c>
      <c r="B15" s="8" t="s">
        <v>16</v>
      </c>
      <c r="C15" s="12">
        <v>7</v>
      </c>
      <c r="D15" s="10">
        <v>6</v>
      </c>
      <c r="E15" s="10">
        <v>10</v>
      </c>
      <c r="F15" s="10">
        <v>45</v>
      </c>
      <c r="G15" s="10">
        <v>655104</v>
      </c>
      <c r="H15" s="10">
        <v>4894493</v>
      </c>
      <c r="I15" s="14"/>
      <c r="J15" s="3" t="s">
        <v>78</v>
      </c>
    </row>
    <row r="16" spans="1:10" ht="12.75">
      <c r="A16" s="8" t="s">
        <v>30</v>
      </c>
      <c r="B16" s="8" t="s">
        <v>16</v>
      </c>
      <c r="C16" s="12">
        <v>7</v>
      </c>
      <c r="D16" s="10">
        <v>6</v>
      </c>
      <c r="E16" s="10">
        <v>10</v>
      </c>
      <c r="F16" s="10">
        <v>50</v>
      </c>
      <c r="G16" s="10">
        <v>655331</v>
      </c>
      <c r="H16" s="10">
        <v>4894667</v>
      </c>
      <c r="I16" s="14"/>
      <c r="J16" s="3" t="s">
        <v>43</v>
      </c>
    </row>
    <row r="17" spans="1:10" ht="12.75">
      <c r="A17" s="8" t="s">
        <v>31</v>
      </c>
      <c r="B17" s="8" t="s">
        <v>16</v>
      </c>
      <c r="C17" s="12">
        <v>7</v>
      </c>
      <c r="D17" s="10">
        <v>6</v>
      </c>
      <c r="E17" s="10">
        <v>10</v>
      </c>
      <c r="F17" s="10">
        <v>52</v>
      </c>
      <c r="G17" s="10">
        <v>655388</v>
      </c>
      <c r="H17" s="10">
        <v>4894711</v>
      </c>
      <c r="I17" s="14"/>
      <c r="J17" s="3"/>
    </row>
    <row r="18" spans="1:10" ht="12.75">
      <c r="A18" s="8" t="s">
        <v>32</v>
      </c>
      <c r="B18" s="8" t="s">
        <v>16</v>
      </c>
      <c r="C18" s="12">
        <v>7</v>
      </c>
      <c r="D18" s="10">
        <v>6</v>
      </c>
      <c r="E18" s="10">
        <v>12</v>
      </c>
      <c r="F18" s="10">
        <v>38</v>
      </c>
      <c r="G18" s="10">
        <v>655092</v>
      </c>
      <c r="H18" s="10">
        <v>4895177</v>
      </c>
      <c r="I18" s="14"/>
      <c r="J18" s="3" t="s">
        <v>40</v>
      </c>
    </row>
    <row r="19" spans="1:10" ht="12.75">
      <c r="A19" s="8" t="s">
        <v>33</v>
      </c>
      <c r="B19" s="8" t="s">
        <v>16</v>
      </c>
      <c r="C19" s="12">
        <v>7</v>
      </c>
      <c r="D19" s="10">
        <v>6</v>
      </c>
      <c r="E19" s="10">
        <v>12</v>
      </c>
      <c r="F19" s="10">
        <v>40</v>
      </c>
      <c r="G19" s="10">
        <v>655016</v>
      </c>
      <c r="H19" s="10">
        <v>4895375</v>
      </c>
      <c r="I19" s="14"/>
      <c r="J19" s="3" t="s">
        <v>38</v>
      </c>
    </row>
    <row r="20" spans="1:10" ht="12.75">
      <c r="A20" s="8" t="s">
        <v>34</v>
      </c>
      <c r="B20" s="8" t="s">
        <v>16</v>
      </c>
      <c r="C20" s="12">
        <v>7</v>
      </c>
      <c r="D20" s="10">
        <v>6</v>
      </c>
      <c r="E20" s="10">
        <v>12</v>
      </c>
      <c r="F20" s="10">
        <v>47</v>
      </c>
      <c r="G20" s="10">
        <v>654853</v>
      </c>
      <c r="H20" s="10">
        <v>4895267</v>
      </c>
      <c r="I20" s="14"/>
      <c r="J20" s="3" t="s">
        <v>39</v>
      </c>
    </row>
    <row r="21" spans="1:10" ht="12.75">
      <c r="A21" s="8" t="s">
        <v>35</v>
      </c>
      <c r="B21" s="8" t="s">
        <v>16</v>
      </c>
      <c r="C21" s="12">
        <v>7</v>
      </c>
      <c r="D21" s="10">
        <v>6</v>
      </c>
      <c r="E21" s="10">
        <v>15</v>
      </c>
      <c r="F21" s="10">
        <v>31</v>
      </c>
      <c r="G21" s="10">
        <v>655259</v>
      </c>
      <c r="H21" s="10">
        <v>4895113</v>
      </c>
      <c r="I21" s="14"/>
      <c r="J21" s="3"/>
    </row>
    <row r="22" spans="1:10" ht="12.75">
      <c r="A22" s="8" t="s">
        <v>36</v>
      </c>
      <c r="B22" s="8" t="s">
        <v>16</v>
      </c>
      <c r="C22" s="12">
        <v>7</v>
      </c>
      <c r="D22" s="10">
        <v>6</v>
      </c>
      <c r="E22" s="10">
        <v>15</v>
      </c>
      <c r="F22" s="10">
        <v>35</v>
      </c>
      <c r="G22" s="10">
        <v>655855</v>
      </c>
      <c r="H22" s="10">
        <v>4895075</v>
      </c>
      <c r="I22" s="14"/>
      <c r="J22" s="3" t="s">
        <v>77</v>
      </c>
    </row>
    <row r="23" spans="1:10" ht="12.75">
      <c r="A23" s="8" t="s">
        <v>37</v>
      </c>
      <c r="B23" s="8" t="s">
        <v>16</v>
      </c>
      <c r="C23" s="12">
        <v>7</v>
      </c>
      <c r="D23" s="10">
        <v>6</v>
      </c>
      <c r="E23" s="10">
        <v>16</v>
      </c>
      <c r="F23" s="10">
        <v>18</v>
      </c>
      <c r="G23" s="10">
        <v>654997</v>
      </c>
      <c r="H23" s="10">
        <v>4894704</v>
      </c>
      <c r="I23" s="14"/>
      <c r="J23" s="3" t="s">
        <v>44</v>
      </c>
    </row>
    <row r="24" spans="1:10" ht="12.75">
      <c r="A24" s="10" t="s">
        <v>13</v>
      </c>
      <c r="B24" s="8"/>
      <c r="C24" s="12"/>
      <c r="D24" s="10"/>
      <c r="E24" s="10"/>
      <c r="F24" s="10"/>
      <c r="G24" s="15">
        <v>654150</v>
      </c>
      <c r="H24" s="15">
        <v>4897300</v>
      </c>
      <c r="J24" s="5"/>
    </row>
    <row r="25" spans="1:10" ht="12.75">
      <c r="A25" s="10" t="s">
        <v>14</v>
      </c>
      <c r="B25" s="8"/>
      <c r="C25" s="12"/>
      <c r="D25" s="10"/>
      <c r="E25" s="10"/>
      <c r="F25" s="10"/>
      <c r="G25" s="15">
        <v>657150</v>
      </c>
      <c r="H25" s="15">
        <v>4894300</v>
      </c>
      <c r="J25" s="5"/>
    </row>
    <row r="26" spans="1:10" ht="12.75">
      <c r="A26" s="11" t="s">
        <v>21</v>
      </c>
      <c r="B26" s="11" t="s">
        <v>15</v>
      </c>
      <c r="C26" s="17">
        <v>7</v>
      </c>
      <c r="D26" s="17">
        <v>5</v>
      </c>
      <c r="E26" s="17">
        <v>16</v>
      </c>
      <c r="F26" s="17">
        <v>17</v>
      </c>
      <c r="G26" s="17">
        <f>Detail!J16</f>
        <v>655125.25</v>
      </c>
      <c r="H26" s="17">
        <f>Detail!K16</f>
        <v>4896379.5</v>
      </c>
      <c r="I26" s="14">
        <v>11.1</v>
      </c>
      <c r="J26" s="18" t="s">
        <v>80</v>
      </c>
    </row>
    <row r="27" spans="1:10" ht="12.75">
      <c r="A27" s="11" t="s">
        <v>22</v>
      </c>
      <c r="B27" s="11" t="s">
        <v>15</v>
      </c>
      <c r="C27" s="12">
        <v>7</v>
      </c>
      <c r="D27" s="12">
        <v>5</v>
      </c>
      <c r="E27" s="12">
        <v>16</v>
      </c>
      <c r="F27" s="12">
        <v>50</v>
      </c>
      <c r="G27" s="17">
        <f>Detail!J17</f>
        <v>656345.75</v>
      </c>
      <c r="H27" s="17">
        <f>Detail!K17</f>
        <v>4895085.75</v>
      </c>
      <c r="I27" s="14">
        <v>11.1</v>
      </c>
      <c r="J27" s="18" t="s">
        <v>80</v>
      </c>
    </row>
    <row r="28" spans="1:10" ht="12.75">
      <c r="A28" s="11" t="s">
        <v>23</v>
      </c>
      <c r="B28" s="11" t="s">
        <v>16</v>
      </c>
      <c r="C28" s="17">
        <v>7</v>
      </c>
      <c r="D28" s="17">
        <v>6</v>
      </c>
      <c r="E28" s="17">
        <v>11</v>
      </c>
      <c r="F28" s="17">
        <v>53</v>
      </c>
      <c r="G28" s="17">
        <f>Detail!J18</f>
        <v>655469</v>
      </c>
      <c r="H28" s="17">
        <f>Detail!K18</f>
        <v>4894635.25</v>
      </c>
      <c r="I28" s="14" t="s">
        <v>73</v>
      </c>
      <c r="J28" s="18" t="s">
        <v>81</v>
      </c>
    </row>
    <row r="29" spans="1:10" ht="12.75">
      <c r="A29" s="11" t="s">
        <v>45</v>
      </c>
      <c r="B29" s="11" t="s">
        <v>16</v>
      </c>
      <c r="C29" s="17">
        <v>7</v>
      </c>
      <c r="D29" s="17">
        <v>6</v>
      </c>
      <c r="E29" s="12">
        <v>12</v>
      </c>
      <c r="F29" s="12">
        <v>24</v>
      </c>
      <c r="G29" s="17">
        <f>Detail!J19</f>
        <v>655251.5</v>
      </c>
      <c r="H29" s="17">
        <f>Detail!K19</f>
        <v>4894769.25</v>
      </c>
      <c r="I29" s="14" t="s">
        <v>75</v>
      </c>
      <c r="J29" s="18" t="s">
        <v>80</v>
      </c>
    </row>
    <row r="30" spans="1:11" ht="12.75">
      <c r="A30" s="11" t="s">
        <v>46</v>
      </c>
      <c r="B30" s="11" t="s">
        <v>16</v>
      </c>
      <c r="C30" s="17">
        <v>7</v>
      </c>
      <c r="D30" s="17">
        <v>6</v>
      </c>
      <c r="E30" s="12">
        <v>14</v>
      </c>
      <c r="F30" s="12">
        <v>25</v>
      </c>
      <c r="G30" s="17">
        <f>Detail!J20</f>
        <v>654933</v>
      </c>
      <c r="H30" s="17">
        <f>Detail!K20</f>
        <v>4895196</v>
      </c>
      <c r="I30" s="14" t="s">
        <v>73</v>
      </c>
      <c r="J30" s="2" t="s">
        <v>82</v>
      </c>
      <c r="K30" s="2"/>
    </row>
    <row r="31" spans="1:10" ht="12.75">
      <c r="A31" s="11" t="s">
        <v>47</v>
      </c>
      <c r="B31" s="11" t="s">
        <v>16</v>
      </c>
      <c r="C31" s="17">
        <v>7</v>
      </c>
      <c r="D31" s="17">
        <v>6</v>
      </c>
      <c r="E31" s="12"/>
      <c r="F31" s="12"/>
      <c r="G31" s="17">
        <f>Detail!J21</f>
        <v>654843.75</v>
      </c>
      <c r="H31" s="17">
        <f>Detail!K21</f>
        <v>4895394.5</v>
      </c>
      <c r="I31" s="14" t="s">
        <v>73</v>
      </c>
      <c r="J31" s="2" t="s">
        <v>84</v>
      </c>
    </row>
    <row r="32" spans="1:10" ht="12.75">
      <c r="A32" s="11" t="s">
        <v>48</v>
      </c>
      <c r="B32" s="11" t="s">
        <v>16</v>
      </c>
      <c r="C32" s="17">
        <v>7</v>
      </c>
      <c r="D32" s="17">
        <v>6</v>
      </c>
      <c r="E32" s="12">
        <v>16</v>
      </c>
      <c r="F32" s="12">
        <v>6</v>
      </c>
      <c r="G32" s="17">
        <f>Detail!J22</f>
        <v>655217.25</v>
      </c>
      <c r="H32" s="17">
        <f>Detail!K22</f>
        <v>4894390.5</v>
      </c>
      <c r="I32" s="14" t="s">
        <v>74</v>
      </c>
      <c r="J32" s="2" t="s">
        <v>83</v>
      </c>
    </row>
    <row r="33" spans="1:10" ht="12.75">
      <c r="A33" s="11" t="s">
        <v>49</v>
      </c>
      <c r="B33" s="11" t="s">
        <v>16</v>
      </c>
      <c r="C33" s="17">
        <v>7</v>
      </c>
      <c r="D33" s="17">
        <v>6</v>
      </c>
      <c r="E33" s="12"/>
      <c r="F33" s="12"/>
      <c r="G33" s="17">
        <f>Detail!J23</f>
        <v>654792.25</v>
      </c>
      <c r="H33" s="17">
        <f>Detail!K23</f>
        <v>4894525</v>
      </c>
      <c r="I33" s="14" t="s">
        <v>73</v>
      </c>
      <c r="J33" s="18" t="s">
        <v>80</v>
      </c>
    </row>
    <row r="34" spans="1:10" ht="12.75">
      <c r="A34" s="11" t="s">
        <v>50</v>
      </c>
      <c r="B34" s="11" t="s">
        <v>51</v>
      </c>
      <c r="C34" s="12">
        <v>7</v>
      </c>
      <c r="D34" s="12">
        <v>7</v>
      </c>
      <c r="E34" s="12"/>
      <c r="F34" s="12"/>
      <c r="G34" s="17">
        <f>Detail!J24</f>
        <v>654282.75</v>
      </c>
      <c r="H34" s="17">
        <f>Detail!K24</f>
        <v>4894761.75</v>
      </c>
      <c r="I34" s="14">
        <v>11.1</v>
      </c>
      <c r="J34" s="2" t="s">
        <v>85</v>
      </c>
    </row>
    <row r="35" spans="1:10" ht="12.75">
      <c r="A35" s="11" t="s">
        <v>53</v>
      </c>
      <c r="B35" s="11" t="s">
        <v>51</v>
      </c>
      <c r="C35" s="12">
        <v>7</v>
      </c>
      <c r="D35" s="12">
        <v>7</v>
      </c>
      <c r="E35" s="12"/>
      <c r="F35" s="12"/>
      <c r="G35" s="17">
        <f>Detail!J25</f>
        <v>654341.25</v>
      </c>
      <c r="H35" s="17">
        <f>Detail!K25</f>
        <v>4894354</v>
      </c>
      <c r="I35" s="14">
        <v>11.1</v>
      </c>
      <c r="J35" s="2" t="s">
        <v>85</v>
      </c>
    </row>
    <row r="36" spans="1:10" ht="12.75">
      <c r="A36" s="11" t="s">
        <v>54</v>
      </c>
      <c r="B36" s="11" t="s">
        <v>51</v>
      </c>
      <c r="C36" s="12">
        <v>7</v>
      </c>
      <c r="D36" s="12">
        <v>7</v>
      </c>
      <c r="E36" s="12"/>
      <c r="F36" s="12"/>
      <c r="G36" s="17">
        <f>Detail!J26</f>
        <v>654531.25</v>
      </c>
      <c r="H36" s="17">
        <f>Detail!K26</f>
        <v>4896551.5</v>
      </c>
      <c r="I36" s="14">
        <v>11.1</v>
      </c>
      <c r="J36" s="2" t="s">
        <v>87</v>
      </c>
    </row>
    <row r="37" spans="1:10" ht="12.75">
      <c r="A37" s="11" t="s">
        <v>55</v>
      </c>
      <c r="B37" s="11" t="s">
        <v>51</v>
      </c>
      <c r="C37" s="12">
        <v>7</v>
      </c>
      <c r="D37" s="12">
        <v>7</v>
      </c>
      <c r="E37" s="12">
        <v>15</v>
      </c>
      <c r="F37" s="12">
        <v>35</v>
      </c>
      <c r="G37" s="17">
        <f>Detail!J27</f>
        <v>654272.5</v>
      </c>
      <c r="H37" s="17">
        <f>Detail!K27</f>
        <v>4896910.25</v>
      </c>
      <c r="I37" s="14" t="s">
        <v>72</v>
      </c>
      <c r="J37" s="2" t="s">
        <v>86</v>
      </c>
    </row>
    <row r="38" spans="1:10" ht="12.75">
      <c r="A38" s="11" t="s">
        <v>56</v>
      </c>
      <c r="B38" s="11" t="s">
        <v>51</v>
      </c>
      <c r="C38" s="12">
        <v>7</v>
      </c>
      <c r="D38" s="12">
        <v>7</v>
      </c>
      <c r="E38" s="12">
        <v>15</v>
      </c>
      <c r="F38" s="12">
        <v>55</v>
      </c>
      <c r="G38" s="17">
        <f>Detail!J28</f>
        <v>654719.25</v>
      </c>
      <c r="H38" s="17">
        <f>Detail!K28</f>
        <v>4896180.5</v>
      </c>
      <c r="I38" s="14">
        <v>11.1</v>
      </c>
      <c r="J38" s="2" t="s">
        <v>95</v>
      </c>
    </row>
    <row r="39" spans="1:10" ht="12.75">
      <c r="A39" s="11" t="s">
        <v>57</v>
      </c>
      <c r="B39" s="11" t="s">
        <v>51</v>
      </c>
      <c r="C39" s="12">
        <v>7</v>
      </c>
      <c r="D39" s="12">
        <v>7</v>
      </c>
      <c r="E39" s="12">
        <v>16</v>
      </c>
      <c r="F39" s="12">
        <v>15</v>
      </c>
      <c r="G39" s="17">
        <f>Detail!J29</f>
        <v>655250.25</v>
      </c>
      <c r="H39" s="17">
        <f>Detail!K29</f>
        <v>4895881.75</v>
      </c>
      <c r="I39" s="14">
        <v>11.1</v>
      </c>
      <c r="J39" s="2" t="s">
        <v>88</v>
      </c>
    </row>
    <row r="40" spans="1:10" ht="12.75">
      <c r="A40" s="11" t="s">
        <v>58</v>
      </c>
      <c r="B40" s="11" t="s">
        <v>51</v>
      </c>
      <c r="C40" s="12">
        <v>7</v>
      </c>
      <c r="D40" s="12">
        <v>7</v>
      </c>
      <c r="E40" s="12">
        <v>16</v>
      </c>
      <c r="F40" s="12">
        <v>35</v>
      </c>
      <c r="G40" s="17">
        <f>Detail!J30</f>
        <v>656011</v>
      </c>
      <c r="H40" s="17">
        <f>Detail!K30</f>
        <v>4896128.25</v>
      </c>
      <c r="I40" s="14">
        <v>11.1</v>
      </c>
      <c r="J40" s="2" t="s">
        <v>88</v>
      </c>
    </row>
    <row r="41" spans="1:10" ht="12.75">
      <c r="A41" s="11" t="s">
        <v>59</v>
      </c>
      <c r="B41" s="11" t="s">
        <v>16</v>
      </c>
      <c r="C41" s="12">
        <v>7</v>
      </c>
      <c r="D41" s="12">
        <v>8</v>
      </c>
      <c r="E41" s="12">
        <v>10</v>
      </c>
      <c r="F41" s="12">
        <v>40</v>
      </c>
      <c r="G41" s="17">
        <f>Detail!J31</f>
        <v>655535.75</v>
      </c>
      <c r="H41" s="17">
        <f>Detail!K31</f>
        <v>4895292</v>
      </c>
      <c r="I41" s="14" t="s">
        <v>71</v>
      </c>
      <c r="J41" s="2" t="s">
        <v>89</v>
      </c>
    </row>
    <row r="42" spans="1:10" ht="12.75">
      <c r="A42" s="11" t="s">
        <v>60</v>
      </c>
      <c r="B42" s="11" t="s">
        <v>16</v>
      </c>
      <c r="C42" s="12">
        <v>7</v>
      </c>
      <c r="D42" s="12">
        <v>8</v>
      </c>
      <c r="E42" s="12">
        <v>11</v>
      </c>
      <c r="F42" s="12">
        <v>18</v>
      </c>
      <c r="G42" s="17">
        <f>Detail!J32</f>
        <v>656517.5</v>
      </c>
      <c r="H42" s="17">
        <f>Detail!K32</f>
        <v>4895926.25</v>
      </c>
      <c r="I42" s="14">
        <v>11.1</v>
      </c>
      <c r="J42" s="2" t="s">
        <v>90</v>
      </c>
    </row>
    <row r="43" spans="1:10" ht="12.75">
      <c r="A43" s="11" t="s">
        <v>61</v>
      </c>
      <c r="B43" s="11" t="s">
        <v>16</v>
      </c>
      <c r="C43" s="12">
        <v>7</v>
      </c>
      <c r="D43" s="12">
        <v>8</v>
      </c>
      <c r="E43" s="12">
        <v>11</v>
      </c>
      <c r="F43" s="12">
        <v>40</v>
      </c>
      <c r="G43" s="17">
        <f>Detail!J33</f>
        <v>656850</v>
      </c>
      <c r="H43" s="17">
        <f>Detail!K33</f>
        <v>4896136</v>
      </c>
      <c r="I43" s="14" t="s">
        <v>76</v>
      </c>
      <c r="J43" s="2" t="s">
        <v>91</v>
      </c>
    </row>
    <row r="44" spans="1:10" ht="12.75">
      <c r="A44" s="11" t="s">
        <v>62</v>
      </c>
      <c r="B44" s="11" t="s">
        <v>16</v>
      </c>
      <c r="C44" s="12">
        <v>7</v>
      </c>
      <c r="D44" s="12">
        <v>8</v>
      </c>
      <c r="E44" s="12">
        <v>12</v>
      </c>
      <c r="F44" s="12">
        <v>10</v>
      </c>
      <c r="G44" s="17">
        <f>Detail!J34</f>
        <v>656505</v>
      </c>
      <c r="H44" s="17">
        <f>Detail!K34</f>
        <v>4894598</v>
      </c>
      <c r="I44" s="14" t="s">
        <v>76</v>
      </c>
      <c r="J44" s="2" t="s">
        <v>80</v>
      </c>
    </row>
    <row r="45" spans="1:10" ht="12.75">
      <c r="A45" s="11" t="s">
        <v>63</v>
      </c>
      <c r="B45" s="11" t="s">
        <v>16</v>
      </c>
      <c r="C45" s="12">
        <v>7</v>
      </c>
      <c r="D45" s="12">
        <v>8</v>
      </c>
      <c r="E45" s="12">
        <v>12</v>
      </c>
      <c r="F45" s="12">
        <v>32</v>
      </c>
      <c r="G45" s="17">
        <f>Detail!J35</f>
        <v>656232.5</v>
      </c>
      <c r="H45" s="17">
        <f>Detail!K35</f>
        <v>4894670.5</v>
      </c>
      <c r="I45" s="14" t="s">
        <v>72</v>
      </c>
      <c r="J45" s="2" t="s">
        <v>85</v>
      </c>
    </row>
    <row r="46" spans="1:10" ht="12.75">
      <c r="A46" s="11" t="s">
        <v>64</v>
      </c>
      <c r="B46" s="11" t="s">
        <v>16</v>
      </c>
      <c r="C46" s="12">
        <v>7</v>
      </c>
      <c r="D46" s="12">
        <v>8</v>
      </c>
      <c r="E46" s="12">
        <v>13</v>
      </c>
      <c r="F46" s="12">
        <v>0</v>
      </c>
      <c r="G46" s="17">
        <f>Detail!J36</f>
        <v>656832</v>
      </c>
      <c r="H46" s="17">
        <f>Detail!K36</f>
        <v>4895061</v>
      </c>
      <c r="I46" s="14" t="s">
        <v>76</v>
      </c>
      <c r="J46" s="2" t="s">
        <v>92</v>
      </c>
    </row>
    <row r="47" spans="1:10" ht="12.75">
      <c r="A47" s="11" t="s">
        <v>65</v>
      </c>
      <c r="B47" s="11" t="s">
        <v>16</v>
      </c>
      <c r="C47" s="12">
        <v>7</v>
      </c>
      <c r="D47" s="12">
        <v>8</v>
      </c>
      <c r="E47" s="12">
        <v>14</v>
      </c>
      <c r="F47" s="12">
        <v>45</v>
      </c>
      <c r="G47" s="17">
        <f>Detail!J37</f>
        <v>656474.25</v>
      </c>
      <c r="H47" s="17">
        <f>Detail!K37</f>
        <v>4896513.5</v>
      </c>
      <c r="I47" s="14" t="s">
        <v>76</v>
      </c>
      <c r="J47" s="2" t="s">
        <v>96</v>
      </c>
    </row>
    <row r="48" spans="1:10" ht="12.75">
      <c r="A48" s="11" t="s">
        <v>66</v>
      </c>
      <c r="B48" s="11" t="s">
        <v>16</v>
      </c>
      <c r="C48" s="12">
        <v>7</v>
      </c>
      <c r="D48" s="12">
        <v>8</v>
      </c>
      <c r="E48" s="12">
        <v>15</v>
      </c>
      <c r="F48" s="12">
        <v>2</v>
      </c>
      <c r="G48" s="17">
        <f>Detail!J38</f>
        <v>656609.75</v>
      </c>
      <c r="H48" s="17">
        <f>Detail!K38</f>
        <v>4896673.75</v>
      </c>
      <c r="I48" s="14" t="s">
        <v>72</v>
      </c>
      <c r="J48" s="2" t="s">
        <v>80</v>
      </c>
    </row>
    <row r="49" spans="1:10" ht="12.75">
      <c r="A49" s="11" t="s">
        <v>67</v>
      </c>
      <c r="B49" s="11" t="s">
        <v>16</v>
      </c>
      <c r="C49" s="12">
        <v>7</v>
      </c>
      <c r="D49" s="12">
        <v>8</v>
      </c>
      <c r="E49" s="12">
        <v>15</v>
      </c>
      <c r="F49" s="12">
        <v>25</v>
      </c>
      <c r="G49" s="17">
        <f>Detail!J39</f>
        <v>656318.75</v>
      </c>
      <c r="H49" s="17">
        <f>Detail!K39</f>
        <v>4897230</v>
      </c>
      <c r="I49" s="16" t="s">
        <v>76</v>
      </c>
      <c r="J49" s="2" t="s">
        <v>85</v>
      </c>
    </row>
    <row r="50" spans="1:10" ht="12.75">
      <c r="A50" s="11" t="s">
        <v>68</v>
      </c>
      <c r="B50" s="11" t="s">
        <v>16</v>
      </c>
      <c r="C50" s="12">
        <v>7</v>
      </c>
      <c r="D50" s="12">
        <v>8</v>
      </c>
      <c r="E50" s="12">
        <v>15</v>
      </c>
      <c r="F50" s="12">
        <v>52</v>
      </c>
      <c r="G50" s="17">
        <f>Detail!J40</f>
        <v>655845.25</v>
      </c>
      <c r="H50" s="17">
        <f>Detail!K40</f>
        <v>4896731</v>
      </c>
      <c r="I50" s="16" t="s">
        <v>76</v>
      </c>
      <c r="J50" s="2" t="s">
        <v>93</v>
      </c>
    </row>
    <row r="51" spans="1:10" ht="12.75">
      <c r="A51" s="11" t="s">
        <v>69</v>
      </c>
      <c r="B51" s="11" t="s">
        <v>16</v>
      </c>
      <c r="C51" s="12">
        <v>7</v>
      </c>
      <c r="D51" s="12">
        <v>8</v>
      </c>
      <c r="E51" s="12">
        <v>16</v>
      </c>
      <c r="F51" s="12">
        <v>16</v>
      </c>
      <c r="G51" s="17">
        <f>Detail!J41</f>
        <v>655283</v>
      </c>
      <c r="H51" s="17">
        <f>Detail!K41</f>
        <v>4897146.5</v>
      </c>
      <c r="I51" s="16" t="s">
        <v>72</v>
      </c>
      <c r="J51" s="2" t="s">
        <v>97</v>
      </c>
    </row>
    <row r="52" spans="1:10" ht="12.75">
      <c r="A52" s="11" t="s">
        <v>70</v>
      </c>
      <c r="B52" s="11" t="s">
        <v>16</v>
      </c>
      <c r="C52" s="12">
        <v>7</v>
      </c>
      <c r="D52" s="12">
        <v>8</v>
      </c>
      <c r="E52" s="12">
        <v>16</v>
      </c>
      <c r="F52" s="12">
        <v>40</v>
      </c>
      <c r="G52" s="17">
        <f>Detail!J42</f>
        <v>655548</v>
      </c>
      <c r="H52" s="17">
        <f>Detail!K42</f>
        <v>4896994.25</v>
      </c>
      <c r="J52" s="2" t="s">
        <v>94</v>
      </c>
    </row>
    <row r="58" ht="12.75">
      <c r="D58" s="20"/>
    </row>
    <row r="64" ht="12.75">
      <c r="D64" s="20"/>
    </row>
    <row r="68" spans="1:10" s="23" customFormat="1" ht="12.75">
      <c r="A68" s="21"/>
      <c r="B68" s="21"/>
      <c r="C68" s="22"/>
      <c r="I68" s="24"/>
      <c r="J68" s="25"/>
    </row>
    <row r="69" spans="1:10" s="23" customFormat="1" ht="12.75">
      <c r="A69" s="21"/>
      <c r="B69" s="21"/>
      <c r="C69" s="22"/>
      <c r="I69" s="24"/>
      <c r="J69" s="25"/>
    </row>
    <row r="70" spans="1:10" s="23" customFormat="1" ht="12.75">
      <c r="A70" s="21"/>
      <c r="B70" s="21"/>
      <c r="C70" s="22"/>
      <c r="D70" s="26"/>
      <c r="I70" s="24"/>
      <c r="J70" s="25"/>
    </row>
    <row r="71" spans="1:10" s="23" customFormat="1" ht="12.75">
      <c r="A71" s="21"/>
      <c r="B71" s="21"/>
      <c r="C71" s="22"/>
      <c r="I71" s="24"/>
      <c r="J71" s="25"/>
    </row>
    <row r="72" spans="1:10" s="23" customFormat="1" ht="12.75">
      <c r="A72" s="21"/>
      <c r="B72" s="21"/>
      <c r="C72" s="22"/>
      <c r="I72" s="24"/>
      <c r="J72" s="25"/>
    </row>
    <row r="73" spans="1:10" s="23" customFormat="1" ht="12.75">
      <c r="A73" s="21"/>
      <c r="B73" s="21"/>
      <c r="C73" s="22"/>
      <c r="I73" s="24"/>
      <c r="J73" s="25"/>
    </row>
    <row r="76" ht="12.75">
      <c r="D76" s="20"/>
    </row>
    <row r="80" ht="12.75">
      <c r="D80" s="20"/>
    </row>
    <row r="92" ht="12.75">
      <c r="D92" s="20"/>
    </row>
    <row r="121" ht="12.75">
      <c r="D121" s="20"/>
    </row>
    <row r="127" ht="12.75">
      <c r="D127" s="20"/>
    </row>
    <row r="175" ht="12.75">
      <c r="D175" s="20"/>
    </row>
    <row r="181" ht="12.75">
      <c r="D181" s="20"/>
    </row>
    <row r="187" ht="12.75">
      <c r="D187" s="20"/>
    </row>
    <row r="193" ht="12.75">
      <c r="D193" s="20"/>
    </row>
    <row r="229" ht="12.75">
      <c r="D229" s="20"/>
    </row>
    <row r="235" ht="12.75">
      <c r="D235" s="20"/>
    </row>
    <row r="241" ht="12.75">
      <c r="D241" s="20"/>
    </row>
    <row r="247" ht="12.75">
      <c r="D247" s="20"/>
    </row>
    <row r="253" ht="12.75">
      <c r="D253" s="20"/>
    </row>
    <row r="259" ht="12.75">
      <c r="D259" s="20"/>
    </row>
    <row r="265" ht="12.75">
      <c r="D265" s="20"/>
    </row>
    <row r="271" ht="12.75">
      <c r="D271" s="20"/>
    </row>
    <row r="277" ht="12.75">
      <c r="D277" s="20"/>
    </row>
    <row r="283" ht="12.75">
      <c r="D283" s="20"/>
    </row>
    <row r="289" ht="12.75">
      <c r="D289" s="20"/>
    </row>
    <row r="295" ht="12.75">
      <c r="D295" s="20"/>
    </row>
    <row r="301" ht="12.75">
      <c r="D301" s="20"/>
    </row>
    <row r="307" ht="12.75">
      <c r="D307" s="20"/>
    </row>
    <row r="313" ht="12.75">
      <c r="D313" s="20"/>
    </row>
    <row r="319" ht="12.75">
      <c r="D319" s="20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</sheetData>
  <mergeCells count="5">
    <mergeCell ref="A4:J4"/>
    <mergeCell ref="A5:J5"/>
    <mergeCell ref="A1:J1"/>
    <mergeCell ref="A2:J2"/>
    <mergeCell ref="A3:J3"/>
  </mergeCells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2"/>
  <headerFooter alignWithMargins="0">
    <oddHeader>&amp;L&amp;"Arial,Gras"VALERI 2001&amp;R&amp;"Arial,Gras"Puechabon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3">
      <selection activeCell="J42" sqref="J42"/>
    </sheetView>
  </sheetViews>
  <sheetFormatPr defaultColWidth="11.421875" defaultRowHeight="12.75"/>
  <sheetData>
    <row r="1" ht="12.75">
      <c r="A1" t="s">
        <v>24</v>
      </c>
    </row>
    <row r="2" ht="12.75">
      <c r="A2" t="s">
        <v>25</v>
      </c>
    </row>
    <row r="16" spans="1:11" ht="12.75">
      <c r="A16" s="1" t="s">
        <v>21</v>
      </c>
      <c r="B16">
        <v>655144</v>
      </c>
      <c r="C16">
        <v>655136</v>
      </c>
      <c r="D16">
        <v>655109</v>
      </c>
      <c r="E16">
        <v>655112</v>
      </c>
      <c r="F16">
        <v>4896402</v>
      </c>
      <c r="G16">
        <v>4896363</v>
      </c>
      <c r="H16">
        <v>4896366</v>
      </c>
      <c r="I16">
        <v>4896387</v>
      </c>
      <c r="J16">
        <f aca="true" t="shared" si="0" ref="J16:J23">AVERAGE(B16:E16)</f>
        <v>655125.25</v>
      </c>
      <c r="K16">
        <f aca="true" t="shared" si="1" ref="K16:K31">AVERAGE(F16:I16)</f>
        <v>4896379.5</v>
      </c>
    </row>
    <row r="17" spans="1:11" ht="12.75">
      <c r="A17" t="s">
        <v>22</v>
      </c>
      <c r="B17">
        <v>656311</v>
      </c>
      <c r="C17">
        <v>656378</v>
      </c>
      <c r="D17">
        <v>656350</v>
      </c>
      <c r="E17">
        <v>656344</v>
      </c>
      <c r="F17">
        <v>4895097</v>
      </c>
      <c r="G17">
        <v>4895083</v>
      </c>
      <c r="H17">
        <v>4895073</v>
      </c>
      <c r="I17">
        <v>4895090</v>
      </c>
      <c r="J17">
        <f t="shared" si="0"/>
        <v>656345.75</v>
      </c>
      <c r="K17">
        <f t="shared" si="1"/>
        <v>4895085.75</v>
      </c>
    </row>
    <row r="18" spans="1:11" ht="12.75">
      <c r="A18" t="s">
        <v>23</v>
      </c>
      <c r="B18">
        <v>655478</v>
      </c>
      <c r="C18">
        <v>655485</v>
      </c>
      <c r="D18">
        <v>655460</v>
      </c>
      <c r="E18">
        <v>655453</v>
      </c>
      <c r="F18">
        <v>4894652</v>
      </c>
      <c r="G18">
        <v>4894627</v>
      </c>
      <c r="H18">
        <v>4894618</v>
      </c>
      <c r="I18">
        <v>4894644</v>
      </c>
      <c r="J18">
        <f t="shared" si="0"/>
        <v>655469</v>
      </c>
      <c r="K18">
        <f t="shared" si="1"/>
        <v>4894635.25</v>
      </c>
    </row>
    <row r="19" spans="1:11" ht="12.75">
      <c r="A19" s="1" t="s">
        <v>45</v>
      </c>
      <c r="B19">
        <v>655274</v>
      </c>
      <c r="C19">
        <v>655249</v>
      </c>
      <c r="D19">
        <v>655227</v>
      </c>
      <c r="E19">
        <v>655256</v>
      </c>
      <c r="F19">
        <v>4894767</v>
      </c>
      <c r="G19">
        <v>4894749</v>
      </c>
      <c r="H19">
        <v>4894770</v>
      </c>
      <c r="I19">
        <v>4894791</v>
      </c>
      <c r="J19">
        <f t="shared" si="0"/>
        <v>655251.5</v>
      </c>
      <c r="K19">
        <f t="shared" si="1"/>
        <v>4894769.25</v>
      </c>
    </row>
    <row r="20" spans="1:11" ht="12.75">
      <c r="A20" t="s">
        <v>46</v>
      </c>
      <c r="B20">
        <v>654909</v>
      </c>
      <c r="C20">
        <v>654917</v>
      </c>
      <c r="D20">
        <v>654949</v>
      </c>
      <c r="E20">
        <v>654957</v>
      </c>
      <c r="F20">
        <v>4895189</v>
      </c>
      <c r="G20">
        <v>4895212</v>
      </c>
      <c r="H20">
        <v>4895199</v>
      </c>
      <c r="I20">
        <v>4895184</v>
      </c>
      <c r="J20">
        <f t="shared" si="0"/>
        <v>654933</v>
      </c>
      <c r="K20">
        <f t="shared" si="1"/>
        <v>4895196</v>
      </c>
    </row>
    <row r="21" spans="1:11" ht="12.75">
      <c r="A21" t="s">
        <v>47</v>
      </c>
      <c r="B21">
        <v>654838</v>
      </c>
      <c r="C21">
        <v>654828</v>
      </c>
      <c r="D21">
        <v>654849</v>
      </c>
      <c r="E21">
        <v>654860</v>
      </c>
      <c r="F21">
        <v>4895374</v>
      </c>
      <c r="G21">
        <v>4895404</v>
      </c>
      <c r="H21">
        <v>4895414</v>
      </c>
      <c r="I21">
        <v>4895386</v>
      </c>
      <c r="J21">
        <f t="shared" si="0"/>
        <v>654843.75</v>
      </c>
      <c r="K21">
        <f t="shared" si="1"/>
        <v>4895394.5</v>
      </c>
    </row>
    <row r="22" spans="1:11" ht="12.75">
      <c r="A22" s="1" t="s">
        <v>48</v>
      </c>
      <c r="B22">
        <v>655224</v>
      </c>
      <c r="C22">
        <v>655232</v>
      </c>
      <c r="D22">
        <v>655212</v>
      </c>
      <c r="E22">
        <v>655201</v>
      </c>
      <c r="F22">
        <v>4894409</v>
      </c>
      <c r="G22">
        <v>4894379</v>
      </c>
      <c r="H22">
        <v>4894368</v>
      </c>
      <c r="I22">
        <v>4894406</v>
      </c>
      <c r="J22">
        <f t="shared" si="0"/>
        <v>655217.25</v>
      </c>
      <c r="K22">
        <f t="shared" si="1"/>
        <v>4894390.5</v>
      </c>
    </row>
    <row r="23" spans="1:11" ht="12.75">
      <c r="A23" t="s">
        <v>49</v>
      </c>
      <c r="B23">
        <v>654810</v>
      </c>
      <c r="C23">
        <v>654808</v>
      </c>
      <c r="D23">
        <v>654776</v>
      </c>
      <c r="E23">
        <v>654775</v>
      </c>
      <c r="F23">
        <v>4894510</v>
      </c>
      <c r="G23">
        <v>4894538</v>
      </c>
      <c r="H23">
        <v>4894544</v>
      </c>
      <c r="I23">
        <v>4894508</v>
      </c>
      <c r="J23">
        <f t="shared" si="0"/>
        <v>654792.25</v>
      </c>
      <c r="K23">
        <f t="shared" si="1"/>
        <v>4894525</v>
      </c>
    </row>
    <row r="24" spans="1:11" ht="12.75">
      <c r="A24" t="s">
        <v>50</v>
      </c>
      <c r="B24">
        <v>654302</v>
      </c>
      <c r="C24">
        <v>654306</v>
      </c>
      <c r="D24">
        <v>654271</v>
      </c>
      <c r="E24">
        <v>654252</v>
      </c>
      <c r="F24">
        <v>4894885</v>
      </c>
      <c r="G24">
        <v>4894846</v>
      </c>
      <c r="H24">
        <v>4894481</v>
      </c>
      <c r="I24">
        <v>4894835</v>
      </c>
      <c r="J24">
        <f aca="true" t="shared" si="2" ref="J24:J30">AVERAGE(B24:E24)</f>
        <v>654282.75</v>
      </c>
      <c r="K24">
        <f t="shared" si="1"/>
        <v>4894761.75</v>
      </c>
    </row>
    <row r="25" spans="1:11" ht="12.75">
      <c r="A25" t="s">
        <v>53</v>
      </c>
      <c r="B25">
        <v>654323</v>
      </c>
      <c r="C25">
        <v>654325</v>
      </c>
      <c r="D25">
        <v>654360</v>
      </c>
      <c r="E25">
        <v>654357</v>
      </c>
      <c r="F25">
        <v>4894369</v>
      </c>
      <c r="G25">
        <v>4894337</v>
      </c>
      <c r="H25">
        <v>4894340</v>
      </c>
      <c r="I25">
        <v>4894370</v>
      </c>
      <c r="J25">
        <f t="shared" si="2"/>
        <v>654341.25</v>
      </c>
      <c r="K25">
        <f t="shared" si="1"/>
        <v>4894354</v>
      </c>
    </row>
    <row r="26" spans="1:11" ht="12.75">
      <c r="A26" t="s">
        <v>54</v>
      </c>
      <c r="B26">
        <v>654520</v>
      </c>
      <c r="C26">
        <v>654517</v>
      </c>
      <c r="D26">
        <v>654545</v>
      </c>
      <c r="E26">
        <v>654543</v>
      </c>
      <c r="F26">
        <v>4896561</v>
      </c>
      <c r="G26">
        <v>4896531</v>
      </c>
      <c r="H26">
        <v>4896532</v>
      </c>
      <c r="I26">
        <v>4896582</v>
      </c>
      <c r="J26">
        <f t="shared" si="2"/>
        <v>654531.25</v>
      </c>
      <c r="K26">
        <f t="shared" si="1"/>
        <v>4896551.5</v>
      </c>
    </row>
    <row r="27" spans="1:11" ht="12.75">
      <c r="A27" t="s">
        <v>55</v>
      </c>
      <c r="B27">
        <v>654280</v>
      </c>
      <c r="C27">
        <v>654292</v>
      </c>
      <c r="D27">
        <v>654254</v>
      </c>
      <c r="E27">
        <v>654264</v>
      </c>
      <c r="F27">
        <v>4896915</v>
      </c>
      <c r="G27">
        <v>4896893</v>
      </c>
      <c r="H27">
        <v>4896906</v>
      </c>
      <c r="I27">
        <v>4896927</v>
      </c>
      <c r="J27">
        <f t="shared" si="2"/>
        <v>654272.5</v>
      </c>
      <c r="K27">
        <f t="shared" si="1"/>
        <v>4896910.25</v>
      </c>
    </row>
    <row r="28" spans="1:11" ht="12.75">
      <c r="A28" t="s">
        <v>56</v>
      </c>
      <c r="B28">
        <v>654700</v>
      </c>
      <c r="C28">
        <v>654721</v>
      </c>
      <c r="D28">
        <v>654737</v>
      </c>
      <c r="E28">
        <v>654719</v>
      </c>
      <c r="F28">
        <v>4896182</v>
      </c>
      <c r="G28">
        <v>4896198</v>
      </c>
      <c r="H28">
        <v>4896177</v>
      </c>
      <c r="I28">
        <v>4896165</v>
      </c>
      <c r="J28">
        <f t="shared" si="2"/>
        <v>654719.25</v>
      </c>
      <c r="K28">
        <f t="shared" si="1"/>
        <v>4896180.5</v>
      </c>
    </row>
    <row r="29" spans="1:11" ht="12.75">
      <c r="A29" t="s">
        <v>57</v>
      </c>
      <c r="B29">
        <v>655264</v>
      </c>
      <c r="C29">
        <v>655270</v>
      </c>
      <c r="D29">
        <v>655239</v>
      </c>
      <c r="E29">
        <v>655228</v>
      </c>
      <c r="F29">
        <v>4895897</v>
      </c>
      <c r="G29">
        <v>4895875</v>
      </c>
      <c r="H29">
        <v>4895865</v>
      </c>
      <c r="I29">
        <v>4895890</v>
      </c>
      <c r="J29">
        <f t="shared" si="2"/>
        <v>655250.25</v>
      </c>
      <c r="K29">
        <f t="shared" si="1"/>
        <v>4895881.75</v>
      </c>
    </row>
    <row r="30" spans="1:11" ht="12.75">
      <c r="A30" t="s">
        <v>58</v>
      </c>
      <c r="B30">
        <v>656017</v>
      </c>
      <c r="C30">
        <v>656026</v>
      </c>
      <c r="D30">
        <v>656006</v>
      </c>
      <c r="E30">
        <v>655995</v>
      </c>
      <c r="F30">
        <v>4896143</v>
      </c>
      <c r="G30">
        <v>4896118</v>
      </c>
      <c r="H30">
        <v>4896115</v>
      </c>
      <c r="I30">
        <v>4896137</v>
      </c>
      <c r="J30">
        <f t="shared" si="2"/>
        <v>656011</v>
      </c>
      <c r="K30">
        <f t="shared" si="1"/>
        <v>4896128.25</v>
      </c>
    </row>
    <row r="31" spans="1:11" ht="12.75">
      <c r="A31" t="s">
        <v>59</v>
      </c>
      <c r="B31">
        <v>655523</v>
      </c>
      <c r="C31">
        <v>655529</v>
      </c>
      <c r="D31">
        <v>655540</v>
      </c>
      <c r="E31">
        <v>655551</v>
      </c>
      <c r="F31">
        <v>4895300</v>
      </c>
      <c r="G31">
        <v>4895274</v>
      </c>
      <c r="H31">
        <v>4895307</v>
      </c>
      <c r="I31">
        <v>4895287</v>
      </c>
      <c r="J31">
        <f aca="true" t="shared" si="3" ref="J31:J42">AVERAGE(B31:E31)</f>
        <v>655535.75</v>
      </c>
      <c r="K31">
        <f t="shared" si="1"/>
        <v>4895292</v>
      </c>
    </row>
    <row r="32" spans="1:11" ht="12.75">
      <c r="A32" t="s">
        <v>60</v>
      </c>
      <c r="B32">
        <v>656525</v>
      </c>
      <c r="C32">
        <v>656510</v>
      </c>
      <c r="D32">
        <v>656510</v>
      </c>
      <c r="E32">
        <v>656525</v>
      </c>
      <c r="F32">
        <v>4895923</v>
      </c>
      <c r="G32">
        <v>4895946</v>
      </c>
      <c r="H32">
        <v>4895906</v>
      </c>
      <c r="I32">
        <v>4895930</v>
      </c>
      <c r="J32">
        <f t="shared" si="3"/>
        <v>656517.5</v>
      </c>
      <c r="K32">
        <f aca="true" t="shared" si="4" ref="K32:K42">AVERAGE(F32:I32)</f>
        <v>4895926.25</v>
      </c>
    </row>
    <row r="33" spans="1:11" ht="12.75">
      <c r="A33" t="s">
        <v>61</v>
      </c>
      <c r="B33">
        <v>656839</v>
      </c>
      <c r="C33">
        <v>656834</v>
      </c>
      <c r="D33">
        <v>656868</v>
      </c>
      <c r="E33">
        <v>656859</v>
      </c>
      <c r="F33">
        <v>4896121</v>
      </c>
      <c r="G33">
        <v>4896145</v>
      </c>
      <c r="H33">
        <v>4896122</v>
      </c>
      <c r="I33">
        <v>4896156</v>
      </c>
      <c r="J33">
        <f t="shared" si="3"/>
        <v>656850</v>
      </c>
      <c r="K33">
        <f t="shared" si="4"/>
        <v>4896136</v>
      </c>
    </row>
    <row r="34" spans="1:11" ht="12.75">
      <c r="A34" t="s">
        <v>62</v>
      </c>
      <c r="B34">
        <v>656511</v>
      </c>
      <c r="C34">
        <v>656523</v>
      </c>
      <c r="D34">
        <v>656490</v>
      </c>
      <c r="E34">
        <v>656496</v>
      </c>
      <c r="F34">
        <v>4894616</v>
      </c>
      <c r="G34">
        <v>4894588</v>
      </c>
      <c r="H34">
        <v>4894603</v>
      </c>
      <c r="I34">
        <v>4894585</v>
      </c>
      <c r="J34">
        <f t="shared" si="3"/>
        <v>656505</v>
      </c>
      <c r="K34">
        <f t="shared" si="4"/>
        <v>4894598</v>
      </c>
    </row>
    <row r="35" spans="1:11" ht="12.75">
      <c r="A35" t="s">
        <v>63</v>
      </c>
      <c r="B35">
        <v>656240</v>
      </c>
      <c r="C35">
        <v>656249</v>
      </c>
      <c r="D35">
        <v>656216</v>
      </c>
      <c r="E35">
        <v>656225</v>
      </c>
      <c r="F35">
        <v>4894661</v>
      </c>
      <c r="G35">
        <v>4894687</v>
      </c>
      <c r="H35">
        <v>4894680</v>
      </c>
      <c r="I35">
        <v>4894654</v>
      </c>
      <c r="J35">
        <f t="shared" si="3"/>
        <v>656232.5</v>
      </c>
      <c r="K35">
        <f t="shared" si="4"/>
        <v>4894670.5</v>
      </c>
    </row>
    <row r="36" spans="1:11" ht="12.75">
      <c r="A36" t="s">
        <v>64</v>
      </c>
      <c r="B36">
        <v>656815</v>
      </c>
      <c r="C36">
        <v>656825</v>
      </c>
      <c r="D36">
        <v>656839</v>
      </c>
      <c r="E36">
        <v>656849</v>
      </c>
      <c r="F36">
        <v>4895069</v>
      </c>
      <c r="G36">
        <v>4895040</v>
      </c>
      <c r="H36">
        <v>4895078</v>
      </c>
      <c r="I36">
        <v>4895057</v>
      </c>
      <c r="J36">
        <f t="shared" si="3"/>
        <v>656832</v>
      </c>
      <c r="K36">
        <f t="shared" si="4"/>
        <v>4895061</v>
      </c>
    </row>
    <row r="37" spans="1:11" ht="12.75">
      <c r="A37" t="s">
        <v>65</v>
      </c>
      <c r="B37">
        <v>656462</v>
      </c>
      <c r="C37">
        <v>656494</v>
      </c>
      <c r="D37">
        <v>656456</v>
      </c>
      <c r="E37">
        <v>656485</v>
      </c>
      <c r="F37">
        <v>4896352</v>
      </c>
      <c r="G37">
        <v>4896356</v>
      </c>
      <c r="H37">
        <v>4896368</v>
      </c>
      <c r="I37">
        <v>4896978</v>
      </c>
      <c r="J37">
        <f t="shared" si="3"/>
        <v>656474.25</v>
      </c>
      <c r="K37">
        <f t="shared" si="4"/>
        <v>4896513.5</v>
      </c>
    </row>
    <row r="38" spans="1:11" ht="12.75">
      <c r="A38" t="s">
        <v>66</v>
      </c>
      <c r="B38">
        <v>656621</v>
      </c>
      <c r="C38">
        <v>656619</v>
      </c>
      <c r="D38">
        <v>656598</v>
      </c>
      <c r="E38">
        <v>656601</v>
      </c>
      <c r="F38">
        <v>4896658</v>
      </c>
      <c r="G38">
        <v>4896685</v>
      </c>
      <c r="H38">
        <v>4896657</v>
      </c>
      <c r="I38">
        <v>4896695</v>
      </c>
      <c r="J38">
        <f t="shared" si="3"/>
        <v>656609.75</v>
      </c>
      <c r="K38">
        <f t="shared" si="4"/>
        <v>4896673.75</v>
      </c>
    </row>
    <row r="39" spans="1:11" ht="12.75">
      <c r="A39" t="s">
        <v>67</v>
      </c>
      <c r="B39">
        <v>656335</v>
      </c>
      <c r="C39">
        <v>656330</v>
      </c>
      <c r="D39">
        <v>656307</v>
      </c>
      <c r="E39">
        <v>656303</v>
      </c>
      <c r="F39">
        <v>4897248</v>
      </c>
      <c r="G39">
        <v>4897221</v>
      </c>
      <c r="H39">
        <v>4897238</v>
      </c>
      <c r="I39">
        <v>4897213</v>
      </c>
      <c r="J39">
        <f t="shared" si="3"/>
        <v>656318.75</v>
      </c>
      <c r="K39">
        <f t="shared" si="4"/>
        <v>4897230</v>
      </c>
    </row>
    <row r="40" spans="1:11" ht="12.75">
      <c r="A40" t="s">
        <v>68</v>
      </c>
      <c r="B40">
        <v>655854</v>
      </c>
      <c r="C40">
        <v>655860</v>
      </c>
      <c r="D40">
        <v>655827</v>
      </c>
      <c r="E40">
        <v>655840</v>
      </c>
      <c r="F40">
        <v>4896713</v>
      </c>
      <c r="G40">
        <v>4896744</v>
      </c>
      <c r="H40">
        <v>4896714</v>
      </c>
      <c r="I40">
        <v>4896753</v>
      </c>
      <c r="J40">
        <f t="shared" si="3"/>
        <v>655845.25</v>
      </c>
      <c r="K40">
        <f t="shared" si="4"/>
        <v>4896731</v>
      </c>
    </row>
    <row r="41" spans="1:11" ht="12.75">
      <c r="A41" t="s">
        <v>69</v>
      </c>
      <c r="B41">
        <v>655299</v>
      </c>
      <c r="C41">
        <v>655274</v>
      </c>
      <c r="D41">
        <v>655298</v>
      </c>
      <c r="E41">
        <v>655261</v>
      </c>
      <c r="F41">
        <v>4897137</v>
      </c>
      <c r="G41">
        <v>4897133</v>
      </c>
      <c r="H41">
        <v>4897159</v>
      </c>
      <c r="I41">
        <v>4897157</v>
      </c>
      <c r="J41">
        <f t="shared" si="3"/>
        <v>655283</v>
      </c>
      <c r="K41">
        <f t="shared" si="4"/>
        <v>4897146.5</v>
      </c>
    </row>
    <row r="42" spans="1:11" ht="12.75">
      <c r="A42" t="s">
        <v>70</v>
      </c>
      <c r="B42">
        <v>655539</v>
      </c>
      <c r="C42">
        <v>655531</v>
      </c>
      <c r="D42">
        <v>655564</v>
      </c>
      <c r="E42">
        <v>655558</v>
      </c>
      <c r="F42">
        <v>4896980</v>
      </c>
      <c r="G42">
        <v>4897002</v>
      </c>
      <c r="H42">
        <v>4896988</v>
      </c>
      <c r="I42">
        <v>4897007</v>
      </c>
      <c r="J42">
        <f t="shared" si="3"/>
        <v>655548</v>
      </c>
      <c r="K42">
        <f t="shared" si="4"/>
        <v>4896994.25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</dc:creator>
  <cp:keywords/>
  <dc:description/>
  <cp:lastModifiedBy>rossello</cp:lastModifiedBy>
  <cp:lastPrinted>2004-07-08T12:53:45Z</cp:lastPrinted>
  <dcterms:created xsi:type="dcterms:W3CDTF">2001-10-15T07:55:29Z</dcterms:created>
  <dcterms:modified xsi:type="dcterms:W3CDTF">2008-09-24T15:19:51Z</dcterms:modified>
  <cp:category/>
  <cp:version/>
  <cp:contentType/>
  <cp:contentStatus/>
</cp:coreProperties>
</file>